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E4A65897-0EC5-40D6-A696-A901B4677D77}" xr6:coauthVersionLast="45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<sst xmlns="http://schemas.openxmlformats.org/spreadsheetml/2006/main" count="36" uniqueCount="36">
  <si>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</si>
  <si>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</si>
  <si>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</si>
  <si>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</si>
  <si>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</si>
  <si>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</si>
  <si>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</si>
  <si>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</si>
  <si>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</si>
  <si>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</si>
  <si>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</si>
  <si>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</si>
  <si>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</si>
  <si>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</si>
  <si>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</si>
  <si>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</si>
  <si>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</si>
  <si>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</si>
  <si>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</si>
  <si>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</si>
  <si>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</si>
  <si>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</si>
  <si>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</si>
  <si>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</si>
  <si>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</si>
  <si>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</si>
  <si>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</si>
  <si>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</si>
  <si>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</si>
  <si>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lopez</t>
  </si>
  <si>
    <t>Del 01 enero  al 31 diciembre 2022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</si>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</sst>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Protection="1">
      <protection locked="0"/>
    </xf>
    <xf numFmtId="43" fontId="4" fillId="3" borderId="0" xfId="1" applyFont="1" applyFill="1" applyBorder="1" applyProtection="1">
      <protection locked="0"/>
    </xf>
    <xf numFmtId="0" fontId="3" fillId="3" borderId="0" xfId="0" applyFont="1" applyFill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35</xdr:row>
      <xdr:rowOff>164305</xdr:rowOff>
    </xdr:from>
    <xdr:to>
      <xdr:col>1</xdr:col>
      <xdr:colOff>1964532</xdr:colOff>
      <xdr:row>39</xdr:row>
      <xdr:rowOff>101508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6426ED95-49A8-4107-9CC9-AC266CD2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788194" y="7146130"/>
          <a:ext cx="1357313" cy="58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726282</xdr:colOff>
      <xdr:row>36</xdr:row>
      <xdr:rowOff>47625</xdr:rowOff>
    </xdr:from>
    <xdr:to>
      <xdr:col>5</xdr:col>
      <xdr:colOff>290513</xdr:colOff>
      <xdr:row>41</xdr:row>
      <xdr:rowOff>69955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AE45284-22C7-46F1-AF33-940BC1C5D3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20" b="1"/>
        <a:stretch/>
      </xdr:blipFill>
      <xdr:spPr bwMode="auto">
        <a:xfrm>
          <a:off x="4441032" y="7219950"/>
          <a:ext cx="1126331" cy="78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28" workbookViewId="0">
      <selection activeCell="B31" sqref="B31:H3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31" t="s">
        <v>29</v>
      </c>
      <c r="C2" s="32"/>
      <c r="D2" s="32"/>
      <c r="E2" s="32"/>
      <c r="F2" s="32"/>
      <c r="G2" s="33"/>
    </row>
    <row r="3" spans="2:7" x14ac:dyDescent="0.2">
      <c r="B3" s="34" t="s">
        <v>0</v>
      </c>
      <c r="C3" s="35"/>
      <c r="D3" s="35"/>
      <c r="E3" s="35"/>
      <c r="F3" s="35"/>
      <c r="G3" s="36"/>
    </row>
    <row r="4" spans="2:7" ht="12.75" thickBot="1" x14ac:dyDescent="0.25">
      <c r="B4" s="37" t="s">
        <v>30</v>
      </c>
      <c r="C4" s="38"/>
      <c r="D4" s="38"/>
      <c r="E4" s="38"/>
      <c r="F4" s="38"/>
      <c r="G4" s="39"/>
    </row>
    <row r="5" spans="2:7" ht="24" x14ac:dyDescent="0.2">
      <c r="B5" s="4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4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7664620</v>
      </c>
      <c r="D8" s="7">
        <f>SUM(D10,D19)</f>
        <v>6385593</v>
      </c>
      <c r="E8" s="7">
        <f>SUM(E10,E19)</f>
        <v>5999669</v>
      </c>
      <c r="F8" s="7">
        <f>C8+D8-E8</f>
        <v>8050544</v>
      </c>
      <c r="G8" s="7">
        <f>F8-C8</f>
        <v>385924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1560079</v>
      </c>
      <c r="D10" s="7">
        <f>SUM(D11:D17)</f>
        <v>6051659</v>
      </c>
      <c r="E10" s="7">
        <f>SUM(E11:E17)</f>
        <v>5999669</v>
      </c>
      <c r="F10" s="7">
        <f t="shared" ref="F10:F17" si="0">C10+D10-E10</f>
        <v>1612069</v>
      </c>
      <c r="G10" s="7">
        <f t="shared" ref="G10:G17" si="1">F10-C10</f>
        <v>51990</v>
      </c>
    </row>
    <row r="11" spans="2:7" x14ac:dyDescent="0.2">
      <c r="B11" s="3" t="s">
        <v>6</v>
      </c>
      <c r="C11" s="8">
        <v>628780</v>
      </c>
      <c r="D11" s="8">
        <v>2709412</v>
      </c>
      <c r="E11" s="8">
        <v>2851198</v>
      </c>
      <c r="F11" s="12">
        <f t="shared" si="0"/>
        <v>486994</v>
      </c>
      <c r="G11" s="12">
        <f t="shared" si="1"/>
        <v>-141786</v>
      </c>
    </row>
    <row r="12" spans="2:7" x14ac:dyDescent="0.2">
      <c r="B12" s="3" t="s">
        <v>7</v>
      </c>
      <c r="C12" s="8">
        <v>918916</v>
      </c>
      <c r="D12" s="8">
        <v>3337720</v>
      </c>
      <c r="E12" s="8">
        <v>3148471</v>
      </c>
      <c r="F12" s="12">
        <f t="shared" si="0"/>
        <v>1108165</v>
      </c>
      <c r="G12" s="12">
        <f t="shared" si="1"/>
        <v>189249</v>
      </c>
    </row>
    <row r="13" spans="2:7" x14ac:dyDescent="0.2">
      <c r="B13" s="3" t="s">
        <v>8</v>
      </c>
      <c r="C13" s="8">
        <v>12383</v>
      </c>
      <c r="D13" s="8">
        <v>4527</v>
      </c>
      <c r="E13" s="8">
        <v>0</v>
      </c>
      <c r="F13" s="12">
        <f t="shared" si="0"/>
        <v>16910</v>
      </c>
      <c r="G13" s="12">
        <f t="shared" si="1"/>
        <v>4527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6104541</v>
      </c>
      <c r="D19" s="7">
        <f>SUM(D20:D28)</f>
        <v>333934</v>
      </c>
      <c r="E19" s="7">
        <f>SUM(E20:E28)</f>
        <v>0</v>
      </c>
      <c r="F19" s="7">
        <f t="shared" ref="F19:F28" si="2">C19+D19-E19</f>
        <v>6438475</v>
      </c>
      <c r="G19" s="7">
        <f t="shared" ref="G19:G28" si="3">F19-C19</f>
        <v>333934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5017195</v>
      </c>
      <c r="D22" s="8">
        <v>320059</v>
      </c>
      <c r="E22" s="8">
        <v>0</v>
      </c>
      <c r="F22" s="12">
        <f t="shared" si="2"/>
        <v>5337254</v>
      </c>
      <c r="G22" s="12">
        <f t="shared" si="3"/>
        <v>320059</v>
      </c>
    </row>
    <row r="23" spans="1:7" x14ac:dyDescent="0.2">
      <c r="B23" s="3" t="s">
        <v>18</v>
      </c>
      <c r="C23" s="8">
        <v>842127</v>
      </c>
      <c r="D23" s="8">
        <v>13875</v>
      </c>
      <c r="E23" s="8">
        <v>0</v>
      </c>
      <c r="F23" s="12">
        <f t="shared" si="2"/>
        <v>856002</v>
      </c>
      <c r="G23" s="12">
        <f t="shared" si="3"/>
        <v>13875</v>
      </c>
    </row>
    <row r="24" spans="1:7" x14ac:dyDescent="0.2">
      <c r="B24" s="3" t="s">
        <v>19</v>
      </c>
      <c r="C24" s="8">
        <v>26609</v>
      </c>
      <c r="D24" s="8">
        <v>0</v>
      </c>
      <c r="E24" s="8">
        <v>0</v>
      </c>
      <c r="F24" s="12">
        <f t="shared" si="2"/>
        <v>26609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218610</v>
      </c>
      <c r="D26" s="8">
        <v>0</v>
      </c>
      <c r="E26" s="8">
        <v>0</v>
      </c>
      <c r="F26" s="12">
        <f t="shared" si="2"/>
        <v>218610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2" customHeight="1" x14ac:dyDescent="0.2">
      <c r="B31" s="42" t="s">
        <v>31</v>
      </c>
      <c r="C31" s="42"/>
      <c r="D31" s="42"/>
      <c r="E31" s="42"/>
      <c r="F31" s="19"/>
    </row>
    <row r="32" spans="1:7" s="18" customFormat="1" ht="15" x14ac:dyDescent="0.25">
      <c r="B32" s="42"/>
      <c r="C32" s="42"/>
      <c r="D32" s="42"/>
      <c r="E32" s="42"/>
      <c r="F32" s="20"/>
    </row>
    <row r="33" spans="2:6" s="18" customFormat="1" ht="48.75" customHeight="1" x14ac:dyDescent="0.25">
      <c r="B33" s="21"/>
      <c r="C33" s="19"/>
      <c r="D33" s="22"/>
      <c r="E33" s="23"/>
      <c r="F33" s="20"/>
    </row>
    <row r="34" spans="2:6" s="18" customFormat="1" x14ac:dyDescent="0.2">
      <c r="B34" s="21" t="s">
        <v>32</v>
      </c>
      <c r="C34" s="24"/>
      <c r="D34" s="28" t="s">
        <v>33</v>
      </c>
      <c r="E34" s="28"/>
      <c r="F34" s="28"/>
    </row>
    <row r="35" spans="2:6" s="18" customFormat="1" ht="15" customHeight="1" x14ac:dyDescent="0.25">
      <c r="B35" s="25" t="s">
        <v>34</v>
      </c>
      <c r="C35" s="20"/>
      <c r="D35" s="29" t="s">
        <v>35</v>
      </c>
      <c r="E35" s="29"/>
      <c r="F35" s="30"/>
    </row>
    <row r="36" spans="2:6" s="18" customFormat="1" ht="15" x14ac:dyDescent="0.2">
      <c r="B36" s="26"/>
      <c r="C36" s="27"/>
      <c r="D36" s="27"/>
      <c r="E36" s="26"/>
      <c r="F36" s="26"/>
    </row>
    <row r="37" spans="2:6" s="18" customFormat="1" x14ac:dyDescent="0.2"/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7">
    <mergeCell ref="D34:F34"/>
    <mergeCell ref="D35:F35"/>
    <mergeCell ref="B2:G2"/>
    <mergeCell ref="B3:G3"/>
    <mergeCell ref="B4:G4"/>
    <mergeCell ref="B5:B6"/>
    <mergeCell ref="B31:E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2019-12-03T19:14:48Z</dcterms:created>
  <dcterms:modified xsi:type="dcterms:W3CDTF">2023-01-19T19:41:07Z</dcterms:modified>
</cp:coreProperties>
</file>